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rogramm" sheetId="1" r:id="rId1"/>
  </sheets>
  <definedNames/>
  <calcPr fullCalcOnLoad="1"/>
</workbook>
</file>

<file path=xl/sharedStrings.xml><?xml version="1.0" encoding="utf-8"?>
<sst xmlns="http://schemas.openxmlformats.org/spreadsheetml/2006/main" count="3" uniqueCount="3">
  <si>
    <t>Ratschlag an VC:</t>
  </si>
  <si>
    <r>
      <t>Kurzanleitung:</t>
    </r>
    <r>
      <rPr>
        <sz val="11"/>
        <rFont val="Arial"/>
        <family val="2"/>
      </rPr>
      <t xml:space="preserve"> Die Parameter korrespondieren zum Modell aus Kapitel 2. In den grün hinterlegten Feldern können unterschiedliche Werte für z.B. die Rückflüsse oder den Anteil des Fremdkapitals am Deichbauprojekt eingegeben werden. Die grauen Felder sind mit Formeln hinterlegt, um den Unternehmenswert mit bzw. ohne Intervention des venture capitalists zu berechnen. Auf Basis der eingegebenen Werte gibt das blau hinterlegte Feld den Ratschlag an den venture capitalist aus, entweder zu intervenieren oder es nicht zu tun.</t>
    </r>
  </si>
  <si>
    <t>Berechnungstabelle zum Modell aus "Property Rights-Verträge im Rahmen des Risikomanagements von Elementarschäden"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</si>
</sst>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00"/>
    <numFmt numFmtId="166" formatCode="0.000000000"/>
    <numFmt numFmtId="167" formatCode="0.0"/>
    <numFmt numFmtId="168" formatCode="0.000"/>
    <numFmt numFmtId="169" formatCode="0.0000"/>
    <numFmt numFmtId="170" formatCode="0.00000"/>
    <numFmt numFmtId="171" formatCode="0.000000"/>
  </numFmts>
  <fonts count="4">
    <font>
      <sz val="10"/>
      <name val="Arial"/>
      <family val="0"/>
    </font>
    <font>
      <sz val="11"/>
      <name val="Arial"/>
      <family val="2"/>
    </font>
    <font>
      <b/>
      <sz val="11"/>
      <name val="Arial"/>
      <family val="2"/>
    </font>
    <font>
      <b/>
      <u val="single"/>
      <sz val="12"/>
      <name val="Arial"/>
      <family val="2"/>
    </font>
  </fonts>
  <fills count="5">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2"/>
        <bgColor indexed="64"/>
      </patternFill>
    </fill>
  </fills>
  <borders count="12">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0" fillId="2" borderId="1" xfId="0" applyFill="1" applyBorder="1" applyAlignment="1">
      <alignment/>
    </xf>
    <xf numFmtId="0" fontId="1" fillId="0" borderId="0" xfId="0" applyFont="1" applyAlignment="1">
      <alignment/>
    </xf>
    <xf numFmtId="0" fontId="1" fillId="2" borderId="1" xfId="0" applyFont="1" applyFill="1" applyBorder="1" applyAlignment="1">
      <alignment/>
    </xf>
    <xf numFmtId="0" fontId="1" fillId="3" borderId="1" xfId="0" applyFont="1" applyFill="1" applyBorder="1" applyAlignment="1">
      <alignment/>
    </xf>
    <xf numFmtId="169" fontId="1" fillId="2" borderId="1" xfId="0" applyNumberFormat="1" applyFont="1" applyFill="1" applyBorder="1" applyAlignment="1">
      <alignment/>
    </xf>
    <xf numFmtId="0" fontId="1" fillId="2" borderId="1" xfId="0" applyFont="1" applyFill="1" applyBorder="1" applyAlignment="1">
      <alignment/>
    </xf>
    <xf numFmtId="168" fontId="1" fillId="2" borderId="1" xfId="0" applyNumberFormat="1" applyFont="1" applyFill="1" applyBorder="1" applyAlignment="1">
      <alignment/>
    </xf>
    <xf numFmtId="2" fontId="1" fillId="2" borderId="1" xfId="0" applyNumberFormat="1" applyFont="1" applyFill="1" applyBorder="1" applyAlignment="1">
      <alignment/>
    </xf>
    <xf numFmtId="0" fontId="2" fillId="2" borderId="1" xfId="0" applyFont="1" applyFill="1" applyBorder="1" applyAlignment="1">
      <alignment wrapText="1"/>
    </xf>
    <xf numFmtId="0" fontId="0" fillId="2" borderId="1" xfId="0" applyFill="1" applyBorder="1" applyAlignment="1">
      <alignment wrapText="1"/>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0" borderId="0" xfId="0" applyFont="1" applyAlignment="1">
      <alignment wrapText="1"/>
    </xf>
    <xf numFmtId="0" fontId="1" fillId="2" borderId="10" xfId="0" applyFont="1" applyFill="1" applyBorder="1" applyAlignment="1">
      <alignment/>
    </xf>
    <xf numFmtId="0" fontId="0" fillId="0" borderId="11" xfId="0" applyBorder="1" applyAlignment="1">
      <alignment/>
    </xf>
    <xf numFmtId="169" fontId="1" fillId="2" borderId="10" xfId="0" applyNumberFormat="1" applyFont="1" applyFill="1" applyBorder="1" applyAlignment="1">
      <alignment/>
    </xf>
    <xf numFmtId="0" fontId="0" fillId="2" borderId="10" xfId="0" applyFill="1" applyBorder="1" applyAlignment="1">
      <alignment/>
    </xf>
    <xf numFmtId="0" fontId="0" fillId="2" borderId="11" xfId="0" applyFill="1" applyBorder="1" applyAlignment="1">
      <alignment/>
    </xf>
    <xf numFmtId="2" fontId="1" fillId="2" borderId="10" xfId="0" applyNumberFormat="1"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5.emf" /><Relationship Id="rId3" Type="http://schemas.openxmlformats.org/officeDocument/2006/relationships/image" Target="../media/image5.emf" /><Relationship Id="rId4" Type="http://schemas.openxmlformats.org/officeDocument/2006/relationships/image" Target="../media/image18.emf"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7.emf" /><Relationship Id="rId8" Type="http://schemas.openxmlformats.org/officeDocument/2006/relationships/image" Target="../media/image16.emf" /><Relationship Id="rId9" Type="http://schemas.openxmlformats.org/officeDocument/2006/relationships/image" Target="../media/image13.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3.emf" /><Relationship Id="rId13" Type="http://schemas.openxmlformats.org/officeDocument/2006/relationships/image" Target="../media/image18.emf" /><Relationship Id="rId14" Type="http://schemas.openxmlformats.org/officeDocument/2006/relationships/image" Target="../media/image9.emf" /><Relationship Id="rId15" Type="http://schemas.openxmlformats.org/officeDocument/2006/relationships/image" Target="../media/image8.emf" /><Relationship Id="rId16" Type="http://schemas.openxmlformats.org/officeDocument/2006/relationships/image" Target="../media/image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2.emf" /><Relationship Id="rId20"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vmlDrawing" Target="../drawings/vmlDrawing1.v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0"/>
  <sheetViews>
    <sheetView tabSelected="1" workbookViewId="0" topLeftCell="A1">
      <selection activeCell="B8" sqref="B8"/>
    </sheetView>
  </sheetViews>
  <sheetFormatPr defaultColWidth="11.421875" defaultRowHeight="12.75" outlineLevelRow="1"/>
  <cols>
    <col min="1" max="1" width="15.00390625" style="0" customWidth="1"/>
    <col min="2" max="2" width="26.8515625" style="0" customWidth="1"/>
    <col min="3" max="3" width="15.00390625" style="0" customWidth="1"/>
    <col min="5" max="5" width="19.7109375" style="0" customWidth="1"/>
    <col min="6" max="6" width="26.57421875" style="0" customWidth="1"/>
    <col min="7" max="7" width="16.140625" style="0" customWidth="1"/>
  </cols>
  <sheetData>
    <row r="1" spans="1:7" ht="36" customHeight="1">
      <c r="A1" s="22" t="s">
        <v>2</v>
      </c>
      <c r="B1" s="22"/>
      <c r="C1" s="22"/>
      <c r="D1" s="22"/>
      <c r="E1" s="22"/>
      <c r="F1" s="22"/>
      <c r="G1" s="22"/>
    </row>
    <row r="3" spans="1:7" ht="15" thickBot="1">
      <c r="A3" s="2"/>
      <c r="B3" s="2"/>
      <c r="C3" s="2"/>
      <c r="D3" s="2"/>
      <c r="E3" s="2"/>
      <c r="F3" s="2"/>
      <c r="G3" s="2"/>
    </row>
    <row r="4" spans="1:7" ht="19.5" customHeight="1">
      <c r="A4" s="3"/>
      <c r="B4" s="3"/>
      <c r="C4" s="2"/>
      <c r="D4" s="13" t="s">
        <v>1</v>
      </c>
      <c r="E4" s="14"/>
      <c r="F4" s="14"/>
      <c r="G4" s="15"/>
    </row>
    <row r="5" spans="1:7" ht="19.5" customHeight="1">
      <c r="A5" s="3"/>
      <c r="B5" s="4">
        <v>15</v>
      </c>
      <c r="C5" s="2"/>
      <c r="D5" s="16"/>
      <c r="E5" s="17"/>
      <c r="F5" s="17"/>
      <c r="G5" s="18"/>
    </row>
    <row r="6" spans="1:7" ht="19.5" customHeight="1">
      <c r="A6" s="3"/>
      <c r="B6" s="4">
        <v>55</v>
      </c>
      <c r="C6" s="2"/>
      <c r="D6" s="16"/>
      <c r="E6" s="17"/>
      <c r="F6" s="17"/>
      <c r="G6" s="18"/>
    </row>
    <row r="7" spans="1:7" ht="19.5" customHeight="1">
      <c r="A7" s="3"/>
      <c r="B7" s="4">
        <v>12</v>
      </c>
      <c r="C7" s="2"/>
      <c r="D7" s="16"/>
      <c r="E7" s="17"/>
      <c r="F7" s="17"/>
      <c r="G7" s="18"/>
    </row>
    <row r="8" spans="1:7" ht="19.5" customHeight="1">
      <c r="A8" s="3"/>
      <c r="B8" s="4">
        <v>14</v>
      </c>
      <c r="C8" s="2"/>
      <c r="D8" s="16"/>
      <c r="E8" s="17"/>
      <c r="F8" s="17"/>
      <c r="G8" s="18"/>
    </row>
    <row r="9" spans="1:7" ht="19.5" customHeight="1">
      <c r="A9" s="3"/>
      <c r="B9" s="4">
        <v>55.74</v>
      </c>
      <c r="C9" s="2"/>
      <c r="D9" s="16"/>
      <c r="E9" s="17"/>
      <c r="F9" s="17"/>
      <c r="G9" s="18"/>
    </row>
    <row r="10" spans="1:7" ht="19.5" customHeight="1">
      <c r="A10" s="3"/>
      <c r="B10" s="3">
        <f>B8+B9</f>
        <v>69.74000000000001</v>
      </c>
      <c r="C10" s="2"/>
      <c r="D10" s="16"/>
      <c r="E10" s="17"/>
      <c r="F10" s="17"/>
      <c r="G10" s="18"/>
    </row>
    <row r="11" spans="1:7" ht="19.5" customHeight="1" thickBot="1">
      <c r="A11" s="3"/>
      <c r="B11" s="4">
        <v>1</v>
      </c>
      <c r="C11" s="2"/>
      <c r="D11" s="19"/>
      <c r="E11" s="20"/>
      <c r="F11" s="20"/>
      <c r="G11" s="21"/>
    </row>
    <row r="12" spans="1:2" ht="19.5" customHeight="1" outlineLevel="1">
      <c r="A12" s="3"/>
      <c r="B12" s="3">
        <f>B9-B11</f>
        <v>54.74</v>
      </c>
    </row>
    <row r="13" spans="1:5" ht="19.5" customHeight="1" outlineLevel="1">
      <c r="A13" s="3"/>
      <c r="B13" s="7">
        <f>(1/12)*B10-3</f>
        <v>2.8116666666666674</v>
      </c>
      <c r="C13" s="3"/>
      <c r="D13" s="23">
        <f>(1/12)*$B$9-3</f>
        <v>1.6449999999999996</v>
      </c>
      <c r="E13" s="24"/>
    </row>
    <row r="14" spans="1:5" ht="19.5" customHeight="1" outlineLevel="1">
      <c r="A14" s="3"/>
      <c r="B14" s="5">
        <f>NORMDIST($B$13,0,1,0.5)</f>
        <v>0.9975356612149731</v>
      </c>
      <c r="C14" s="3"/>
      <c r="D14" s="25">
        <f>NORMDIST($D$13,0,1,0.5)</f>
        <v>0.9500151101060869</v>
      </c>
      <c r="E14" s="24"/>
    </row>
    <row r="15" spans="1:5" ht="19.5" customHeight="1" outlineLevel="1">
      <c r="A15" s="3"/>
      <c r="B15" s="6"/>
      <c r="C15" s="1"/>
      <c r="D15" s="26"/>
      <c r="E15" s="27"/>
    </row>
    <row r="16" spans="1:5" ht="19.5" customHeight="1">
      <c r="A16" s="3"/>
      <c r="B16" s="8">
        <f>($B$5-$B$8)+B14*B6</f>
        <v>55.86446136682352</v>
      </c>
      <c r="C16" s="3"/>
      <c r="D16" s="28">
        <f>B5-B11-B7+$D$14*B6</f>
        <v>54.25083105583478</v>
      </c>
      <c r="E16" s="24"/>
    </row>
    <row r="17" spans="3:4" ht="19.5" customHeight="1" outlineLevel="1">
      <c r="C17" s="2"/>
      <c r="D17" s="2"/>
    </row>
    <row r="18" spans="3:4" ht="19.5" customHeight="1" outlineLevel="1">
      <c r="C18" s="2"/>
      <c r="D18" s="2"/>
    </row>
    <row r="19" spans="1:4" ht="19.5" customHeight="1">
      <c r="A19" s="9" t="s">
        <v>0</v>
      </c>
      <c r="B19" s="11" t="str">
        <f>IF(D16&gt;B16,"Intervenieren","nicht intervenieren")</f>
        <v>nicht intervenieren</v>
      </c>
      <c r="C19" s="2"/>
      <c r="D19" s="2"/>
    </row>
    <row r="20" spans="1:4" ht="14.25">
      <c r="A20" s="10"/>
      <c r="B20" s="12"/>
      <c r="C20" s="2"/>
      <c r="D20" s="2"/>
    </row>
    <row r="21" spans="4:7" ht="14.25">
      <c r="D21" s="2"/>
      <c r="E21" s="2"/>
      <c r="F21" s="2"/>
      <c r="G21" s="2"/>
    </row>
    <row r="22" spans="4:7" ht="14.25">
      <c r="D22" s="2"/>
      <c r="E22" s="2"/>
      <c r="F22" s="2"/>
      <c r="G22" s="2"/>
    </row>
    <row r="23" spans="4:7" ht="14.25">
      <c r="D23" s="2"/>
      <c r="E23" s="2"/>
      <c r="F23" s="2"/>
      <c r="G23" s="2"/>
    </row>
    <row r="24" ht="33" customHeight="1"/>
    <row r="41" spans="11:14" ht="14.25">
      <c r="K41" s="2"/>
      <c r="L41" s="2"/>
      <c r="M41" s="2"/>
      <c r="N41" s="2"/>
    </row>
    <row r="42" ht="14.25">
      <c r="H42" s="2"/>
    </row>
    <row r="43" ht="14.25">
      <c r="H43" s="2"/>
    </row>
    <row r="44" ht="14.25">
      <c r="H44" s="2"/>
    </row>
    <row r="45" ht="14.25">
      <c r="H45" s="2"/>
    </row>
    <row r="46" ht="14.25">
      <c r="H46" s="2"/>
    </row>
    <row r="47" ht="14.25">
      <c r="H47" s="2"/>
    </row>
    <row r="48" ht="14.25">
      <c r="H48" s="2"/>
    </row>
    <row r="49" ht="14.25">
      <c r="H49" s="2"/>
    </row>
    <row r="50" ht="14.25">
      <c r="H50" s="2"/>
    </row>
    <row r="51" ht="14.25">
      <c r="H51" s="2"/>
    </row>
    <row r="52" ht="14.25">
      <c r="H52" s="2"/>
    </row>
    <row r="53" ht="14.25">
      <c r="H53" s="2"/>
    </row>
    <row r="54" ht="14.25">
      <c r="H54" s="2"/>
    </row>
    <row r="55" ht="14.25">
      <c r="H55" s="2"/>
    </row>
    <row r="56" ht="14.25">
      <c r="H56" s="2"/>
    </row>
    <row r="57" ht="14.25">
      <c r="H57" s="2"/>
    </row>
    <row r="58" ht="14.25">
      <c r="H58" s="2"/>
    </row>
    <row r="59" ht="14.25">
      <c r="H59" s="2"/>
    </row>
    <row r="60" ht="14.25">
      <c r="H60" s="2"/>
    </row>
    <row r="61" ht="14.25">
      <c r="H61" s="2"/>
    </row>
    <row r="62" ht="14.25">
      <c r="H62" s="2"/>
    </row>
    <row r="63" ht="14.25">
      <c r="H63" s="2"/>
    </row>
    <row r="64" ht="14.25">
      <c r="H64" s="2"/>
    </row>
    <row r="65" spans="4:8" ht="14.25">
      <c r="D65" s="2"/>
      <c r="E65" s="2"/>
      <c r="F65" s="2"/>
      <c r="G65" s="2"/>
      <c r="H65" s="2"/>
    </row>
    <row r="66" spans="4:8" ht="14.25">
      <c r="D66" s="2"/>
      <c r="E66" s="2"/>
      <c r="F66" s="2"/>
      <c r="G66" s="2"/>
      <c r="H66" s="2"/>
    </row>
    <row r="67" spans="4:8" ht="14.25">
      <c r="D67" s="2"/>
      <c r="E67" s="2"/>
      <c r="F67" s="2"/>
      <c r="G67" s="2"/>
      <c r="H67" s="2"/>
    </row>
    <row r="68" spans="4:8" ht="14.25">
      <c r="D68" s="2"/>
      <c r="E68" s="2"/>
      <c r="F68" s="2"/>
      <c r="G68" s="2"/>
      <c r="H68" s="2"/>
    </row>
    <row r="69" spans="4:8" ht="14.25">
      <c r="D69" s="2"/>
      <c r="E69" s="2"/>
      <c r="F69" s="2"/>
      <c r="G69" s="2"/>
      <c r="H69" s="2"/>
    </row>
    <row r="70" spans="4:8" ht="14.25">
      <c r="D70" s="2"/>
      <c r="E70" s="2"/>
      <c r="F70" s="2"/>
      <c r="G70" s="2"/>
      <c r="H70" s="2"/>
    </row>
    <row r="71" spans="4:8" ht="14.25">
      <c r="D71" s="2"/>
      <c r="E71" s="2"/>
      <c r="F71" s="2"/>
      <c r="G71" s="2"/>
      <c r="H71" s="2"/>
    </row>
    <row r="72" spans="4:8" ht="14.25">
      <c r="D72" s="2"/>
      <c r="E72" s="2"/>
      <c r="F72" s="2"/>
      <c r="G72" s="2"/>
      <c r="H72" s="2"/>
    </row>
    <row r="73" spans="4:8" ht="14.25">
      <c r="D73" s="2"/>
      <c r="E73" s="2"/>
      <c r="F73" s="2"/>
      <c r="G73" s="2"/>
      <c r="H73" s="2"/>
    </row>
    <row r="74" spans="4:8" ht="14.25">
      <c r="D74" s="2"/>
      <c r="E74" s="2"/>
      <c r="F74" s="2"/>
      <c r="G74" s="2"/>
      <c r="H74" s="2"/>
    </row>
    <row r="75" spans="4:8" ht="14.25">
      <c r="D75" s="2"/>
      <c r="E75" s="2"/>
      <c r="F75" s="2"/>
      <c r="G75" s="2"/>
      <c r="H75" s="2"/>
    </row>
    <row r="76" spans="4:8" ht="14.25">
      <c r="D76" s="2"/>
      <c r="E76" s="2"/>
      <c r="F76" s="2"/>
      <c r="G76" s="2"/>
      <c r="H76" s="2"/>
    </row>
    <row r="77" spans="4:8" ht="14.25">
      <c r="D77" s="2"/>
      <c r="E77" s="2"/>
      <c r="F77" s="2"/>
      <c r="G77" s="2"/>
      <c r="H77" s="2"/>
    </row>
    <row r="78" spans="4:8" ht="14.25">
      <c r="D78" s="2"/>
      <c r="E78" s="2"/>
      <c r="F78" s="2"/>
      <c r="G78" s="2"/>
      <c r="H78" s="2"/>
    </row>
    <row r="79" spans="4:8" ht="14.25">
      <c r="D79" s="2"/>
      <c r="E79" s="2"/>
      <c r="F79" s="2"/>
      <c r="G79" s="2"/>
      <c r="H79" s="2"/>
    </row>
    <row r="80" spans="4:8" ht="14.25">
      <c r="D80" s="2"/>
      <c r="E80" s="2"/>
      <c r="F80" s="2"/>
      <c r="G80" s="2"/>
      <c r="H80" s="2"/>
    </row>
  </sheetData>
  <mergeCells count="8">
    <mergeCell ref="A19:A20"/>
    <mergeCell ref="B19:B20"/>
    <mergeCell ref="D4:G11"/>
    <mergeCell ref="A1:G1"/>
    <mergeCell ref="D13:E13"/>
    <mergeCell ref="D14:E14"/>
    <mergeCell ref="D15:E15"/>
    <mergeCell ref="D16:E16"/>
  </mergeCells>
  <printOptions/>
  <pageMargins left="0.7874015748031497" right="0.7874015748031497" top="0.5905511811023623" bottom="0.5905511811023623" header="0.5118110236220472" footer="0.5118110236220472"/>
  <pageSetup orientation="landscape" paperSize="9" r:id="rId22"/>
  <legacyDrawing r:id="rId21"/>
  <oleObjects>
    <oleObject progId="Equation.DSMT4" shapeId="868810" r:id="rId1"/>
    <oleObject progId="Equation.DSMT4" shapeId="874245" r:id="rId2"/>
    <oleObject progId="Equation.DSMT4" shapeId="879184" r:id="rId3"/>
    <oleObject progId="Equation.DSMT4" shapeId="889807" r:id="rId4"/>
    <oleObject progId="Equation.DSMT4" shapeId="893079" r:id="rId5"/>
    <oleObject progId="Equation.DSMT4" shapeId="901438" r:id="rId6"/>
    <oleObject progId="Equation.DSMT4" shapeId="904974" r:id="rId7"/>
    <oleObject progId="Equation.DSMT4" shapeId="910015" r:id="rId8"/>
    <oleObject progId="Equation.DSMT4" shapeId="915026" r:id="rId9"/>
    <oleObject progId="Equation.DSMT4" shapeId="921479" r:id="rId10"/>
    <oleObject progId="Equation.DSMT4" shapeId="924949" r:id="rId11"/>
    <oleObject progId="Equation.DSMT4" shapeId="936806" r:id="rId12"/>
    <oleObject progId="Equation.DSMT4" shapeId="943747" r:id="rId13"/>
    <oleObject progId="Equation.DSMT4" shapeId="946439" r:id="rId14"/>
    <oleObject progId="Equation.DSMT4" shapeId="950027" r:id="rId15"/>
    <oleObject progId="Equation.DSMT4" shapeId="961113" r:id="rId16"/>
    <oleObject progId="Equation.DSMT4" shapeId="964752" r:id="rId17"/>
    <oleObject progId="Equation.DSMT4" shapeId="967077" r:id="rId18"/>
    <oleObject progId="Equation.DSMT4" shapeId="971720" r:id="rId19"/>
    <oleObject progId="Equation.DSMT4" shapeId="975468" r:id="rId20"/>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dc:creator>
  <cp:keywords/>
  <dc:description/>
  <cp:lastModifiedBy>JL</cp:lastModifiedBy>
  <cp:lastPrinted>2005-03-12T13:20:25Z</cp:lastPrinted>
  <dcterms:created xsi:type="dcterms:W3CDTF">2005-02-24T18:40:16Z</dcterms:created>
  <dcterms:modified xsi:type="dcterms:W3CDTF">2005-03-12T14:03:15Z</dcterms:modified>
  <cp:category/>
  <cp:version/>
  <cp:contentType/>
  <cp:contentStatus/>
</cp:coreProperties>
</file>